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G7" i="2" l="1"/>
  <c r="J12" i="2" l="1"/>
  <c r="J8" i="2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<sst xmlns="http://schemas.openxmlformats.org/spreadsheetml/2006/main" count="57" uniqueCount="57">
  <si>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</si>
  <si>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</si>
  <si>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</si>
  <si>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</si>
  <si>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</si>
  <si>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</si>
  <si>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</si>
  <si>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</si>
  <si>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</si>
  <si>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</si>
  <si>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</si>
  <si>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</si>
  <si>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</si>
  <si>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</si>
  <si>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</si>
  <si>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</si>
  <si>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</si>
  <si>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</si>
  <si>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</si>
  <si>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</si>
  <si>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</si>
  <si>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</si>
  <si>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</si>
  <si>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</si>
  <si>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</si>
  <si>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</si>
  <si>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</si>
  <si>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</si>
  <si>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</si>
  <si>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</si>
  <si>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</si>
  <si>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</si>
  <si>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</si>
  <si>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</si>
  <si>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</si>
  <si>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</si>
  <si>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</si>
  <si>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</si>
  <si>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</si>
  <si>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</si>
  <si>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</si>
  <si>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</si>
  <si>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</si>
  <si>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</si>
  <si>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</si>
  <si>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</si>
  <si>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</si>
  <si>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</si>
  <si>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</si>
  <si>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2022 года в сравнении с соответствующим периодом 2021 года</t>
  </si>
  <si>
    <t>Кассовое исполнение                                                               за 1 квартал                                                                          2021 года</t>
  </si>
  <si>
    <t>Утверждено на 2022 год</t>
  </si>
  <si>
    <t>Уточненная бюджетная роспись                                                                             на 2022 год</t>
  </si>
  <si>
    <t>Кассовое исполнение                                                               за 1 квартал                                                                        2022 года</t>
  </si>
  <si>
    <t>Темп роста 2022 к соответствующему периоду 2021, %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</si>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</sst>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3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4" fontId="6" fillId="0" borderId="6" xfId="10" applyNumberFormat="1" applyFont="1" applyFill="1" applyBorder="1" applyProtection="1">
      <alignment horizontal="right" vertical="top" shrinkToFit="1"/>
    </xf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4" fontId="6" fillId="0" borderId="7" xfId="10" applyNumberFormat="1" applyFont="1" applyFill="1" applyBorder="1" applyProtection="1">
      <alignment horizontal="right" vertical="top" shrinkToFit="1"/>
    </xf>
    <xf numFmtId="4" fontId="6" fillId="0" borderId="7" xfId="10" applyNumberFormat="1" applyFont="1" applyFill="1" applyBorder="1" applyProtection="1">
      <alignment horizontal="right" vertical="top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</cellXfs>
  <cellStyles count="31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  <cellStyle name="Обычный 3" xfId="26"/>
    <cellStyle name="Обычный 4" xfId="3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8" zoomScaleNormal="100" zoomScaleSheetLayoutView="100" workbookViewId="0">
      <selection activeCell="F29" sqref="F29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.6" customHeight="1" x14ac:dyDescent="0.3">
      <c r="A2" s="16"/>
      <c r="B2" s="17"/>
      <c r="C2" s="17"/>
      <c r="D2" s="17"/>
      <c r="E2" s="17"/>
      <c r="F2" s="17"/>
      <c r="G2" s="17"/>
      <c r="H2" s="3"/>
      <c r="I2" s="3"/>
    </row>
    <row r="3" spans="1:10" x14ac:dyDescent="0.3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40.799999999999997" customHeight="1" x14ac:dyDescent="0.3">
      <c r="A4" s="20" t="s">
        <v>0</v>
      </c>
      <c r="B4" s="18" t="s">
        <v>1</v>
      </c>
      <c r="C4" s="20" t="s">
        <v>50</v>
      </c>
      <c r="D4" s="20" t="s">
        <v>51</v>
      </c>
      <c r="E4" s="20" t="s">
        <v>52</v>
      </c>
      <c r="F4" s="20" t="s">
        <v>53</v>
      </c>
      <c r="G4" s="27" t="s">
        <v>47</v>
      </c>
      <c r="H4" s="11"/>
      <c r="I4" s="11"/>
      <c r="J4" s="20" t="s">
        <v>54</v>
      </c>
    </row>
    <row r="5" spans="1:10" ht="51" customHeight="1" x14ac:dyDescent="0.3">
      <c r="A5" s="28"/>
      <c r="B5" s="19"/>
      <c r="C5" s="21"/>
      <c r="D5" s="21"/>
      <c r="E5" s="21"/>
      <c r="F5" s="21"/>
      <c r="G5" s="27"/>
      <c r="H5" s="11"/>
      <c r="I5" s="11"/>
      <c r="J5" s="21"/>
    </row>
    <row r="6" spans="1:10" ht="93.6" x14ac:dyDescent="0.3">
      <c r="A6" s="7" t="s">
        <v>2</v>
      </c>
      <c r="B6" s="7" t="s">
        <v>3</v>
      </c>
      <c r="C6" s="29">
        <v>131235248.75</v>
      </c>
      <c r="D6" s="12">
        <v>1267185407.8299999</v>
      </c>
      <c r="E6" s="12">
        <v>1267185407.8299999</v>
      </c>
      <c r="F6" s="12">
        <v>207136208.81</v>
      </c>
      <c r="G6" s="8">
        <f>F6/E6*100</f>
        <v>16.34616430477303</v>
      </c>
      <c r="H6" s="11"/>
      <c r="I6" s="13"/>
      <c r="J6" s="8">
        <f>F6/C6*100</f>
        <v>157.83580309630801</v>
      </c>
    </row>
    <row r="7" spans="1:10" ht="46.8" x14ac:dyDescent="0.3">
      <c r="A7" s="7" t="s">
        <v>56</v>
      </c>
      <c r="B7" s="31" t="s">
        <v>55</v>
      </c>
      <c r="C7" s="4">
        <v>0</v>
      </c>
      <c r="D7" s="12">
        <v>124330000</v>
      </c>
      <c r="E7" s="12">
        <v>124330000</v>
      </c>
      <c r="F7" s="12">
        <v>0</v>
      </c>
      <c r="G7" s="32">
        <f>F7/E7*100</f>
        <v>0</v>
      </c>
      <c r="H7" s="11"/>
      <c r="I7" s="13"/>
      <c r="J7" s="8"/>
    </row>
    <row r="8" spans="1:10" ht="31.2" x14ac:dyDescent="0.3">
      <c r="A8" s="7" t="s">
        <v>11</v>
      </c>
      <c r="B8" s="7" t="s">
        <v>12</v>
      </c>
      <c r="C8" s="30">
        <v>2921414.14</v>
      </c>
      <c r="D8" s="12">
        <v>166236520.19999999</v>
      </c>
      <c r="E8" s="12">
        <v>209831166.66</v>
      </c>
      <c r="F8" s="12">
        <v>41142626.259999998</v>
      </c>
      <c r="G8" s="8">
        <f t="shared" ref="G8:G9" si="0">F8/E8*100</f>
        <v>19.607490591073855</v>
      </c>
      <c r="H8" s="11"/>
      <c r="I8" s="13"/>
      <c r="J8" s="8">
        <f t="shared" ref="J7:J29" si="1">F8/C8*100</f>
        <v>1408.312012209265</v>
      </c>
    </row>
    <row r="9" spans="1:10" ht="31.2" x14ac:dyDescent="0.3">
      <c r="A9" s="7" t="s">
        <v>13</v>
      </c>
      <c r="B9" s="7" t="s">
        <v>14</v>
      </c>
      <c r="C9" s="30">
        <v>9953760.4800000004</v>
      </c>
      <c r="D9" s="12">
        <v>149335933.52000001</v>
      </c>
      <c r="E9" s="12">
        <v>152388533.52000001</v>
      </c>
      <c r="F9" s="12">
        <v>9937030.2899999991</v>
      </c>
      <c r="G9" s="8">
        <f t="shared" si="0"/>
        <v>6.5208517074520094</v>
      </c>
      <c r="H9" s="11"/>
      <c r="I9" s="13"/>
      <c r="J9" s="8">
        <f t="shared" si="1"/>
        <v>99.831920910357269</v>
      </c>
    </row>
    <row r="10" spans="1:10" x14ac:dyDescent="0.3">
      <c r="A10" s="7" t="s">
        <v>16</v>
      </c>
      <c r="B10" s="7" t="s">
        <v>4</v>
      </c>
      <c r="C10" s="30">
        <v>34066121.829999998</v>
      </c>
      <c r="D10" s="12">
        <v>439451147.50999999</v>
      </c>
      <c r="E10" s="12">
        <v>443395451.50999999</v>
      </c>
      <c r="F10" s="12">
        <v>39465241.869999997</v>
      </c>
      <c r="G10" s="8">
        <f t="shared" ref="G10" si="2">F10/E10*100</f>
        <v>8.9006871260405624</v>
      </c>
      <c r="H10" s="11"/>
      <c r="I10" s="13"/>
      <c r="J10" s="8">
        <f t="shared" si="1"/>
        <v>115.8489424388934</v>
      </c>
    </row>
    <row r="11" spans="1:10" ht="34.200000000000003" customHeight="1" x14ac:dyDescent="0.3">
      <c r="A11" s="7" t="s">
        <v>17</v>
      </c>
      <c r="B11" s="7" t="s">
        <v>5</v>
      </c>
      <c r="C11" s="30">
        <v>27119787.07</v>
      </c>
      <c r="D11" s="12">
        <v>2047719643.3499999</v>
      </c>
      <c r="E11" s="12">
        <v>2047719643.3499999</v>
      </c>
      <c r="F11" s="12">
        <v>29616951.84</v>
      </c>
      <c r="G11" s="8">
        <f t="shared" ref="G11" si="3">F11/E11*100</f>
        <v>1.446338219989318</v>
      </c>
      <c r="H11" s="11"/>
      <c r="I11" s="13"/>
      <c r="J11" s="8">
        <f t="shared" si="1"/>
        <v>109.20790699261194</v>
      </c>
    </row>
    <row r="12" spans="1:10" ht="31.2" x14ac:dyDescent="0.3">
      <c r="A12" s="7" t="s">
        <v>18</v>
      </c>
      <c r="B12" s="7" t="s">
        <v>19</v>
      </c>
      <c r="C12" s="30">
        <v>70134.7</v>
      </c>
      <c r="D12" s="12">
        <v>322848384</v>
      </c>
      <c r="E12" s="12">
        <v>322848384</v>
      </c>
      <c r="F12" s="12">
        <v>0</v>
      </c>
      <c r="G12" s="8">
        <f t="shared" ref="G12:G13" si="4">F12/E12*100</f>
        <v>0</v>
      </c>
      <c r="H12" s="11"/>
      <c r="I12" s="13"/>
      <c r="J12" s="8">
        <f t="shared" si="1"/>
        <v>0</v>
      </c>
    </row>
    <row r="13" spans="1:10" x14ac:dyDescent="0.3">
      <c r="A13" s="7" t="s">
        <v>20</v>
      </c>
      <c r="B13" s="7" t="s">
        <v>6</v>
      </c>
      <c r="C13" s="30">
        <v>2268647308.5799999</v>
      </c>
      <c r="D13" s="12">
        <v>14558554604.82</v>
      </c>
      <c r="E13" s="12">
        <v>14560829563.860001</v>
      </c>
      <c r="F13" s="12">
        <v>3664961549.0500002</v>
      </c>
      <c r="G13" s="8">
        <f t="shared" si="4"/>
        <v>25.170005135877972</v>
      </c>
      <c r="H13" s="11"/>
      <c r="I13" s="13"/>
      <c r="J13" s="8">
        <f t="shared" si="1"/>
        <v>161.54831714868834</v>
      </c>
    </row>
    <row r="14" spans="1:10" x14ac:dyDescent="0.3">
      <c r="A14" s="7" t="s">
        <v>23</v>
      </c>
      <c r="B14" s="7" t="s">
        <v>7</v>
      </c>
      <c r="C14" s="30">
        <v>167084538.21000001</v>
      </c>
      <c r="D14" s="12">
        <v>1193869010.52</v>
      </c>
      <c r="E14" s="12">
        <v>1193869010.52</v>
      </c>
      <c r="F14" s="12">
        <v>187515379.37</v>
      </c>
      <c r="G14" s="8">
        <f t="shared" ref="G14" si="5">F14/E14*100</f>
        <v>15.70652874960931</v>
      </c>
      <c r="H14" s="11"/>
      <c r="I14" s="13"/>
      <c r="J14" s="8">
        <f t="shared" si="1"/>
        <v>112.22784668101455</v>
      </c>
    </row>
    <row r="15" spans="1:10" x14ac:dyDescent="0.3">
      <c r="A15" s="7" t="s">
        <v>24</v>
      </c>
      <c r="B15" s="7" t="s">
        <v>21</v>
      </c>
      <c r="C15" s="30">
        <v>2724600922.23</v>
      </c>
      <c r="D15" s="12">
        <v>18272271428.830002</v>
      </c>
      <c r="E15" s="12">
        <v>18268327124.830002</v>
      </c>
      <c r="F15" s="12">
        <v>3095259851.8600001</v>
      </c>
      <c r="G15" s="8">
        <f t="shared" ref="G15" si="6">F15/E15*100</f>
        <v>16.943313039610373</v>
      </c>
      <c r="H15" s="11"/>
      <c r="I15" s="13"/>
      <c r="J15" s="8">
        <f t="shared" si="1"/>
        <v>113.60415489130156</v>
      </c>
    </row>
    <row r="16" spans="1:10" ht="46.8" x14ac:dyDescent="0.3">
      <c r="A16" s="7" t="s">
        <v>25</v>
      </c>
      <c r="B16" s="7" t="s">
        <v>8</v>
      </c>
      <c r="C16" s="30">
        <v>90775594.189999998</v>
      </c>
      <c r="D16" s="12">
        <v>9854554851.1800003</v>
      </c>
      <c r="E16" s="12">
        <v>9854118904.7199993</v>
      </c>
      <c r="F16" s="12">
        <v>584388607.21000004</v>
      </c>
      <c r="G16" s="8">
        <f t="shared" ref="G16" si="7">F16/E16*100</f>
        <v>5.9303993879156991</v>
      </c>
      <c r="H16" s="11"/>
      <c r="I16" s="13"/>
      <c r="J16" s="8">
        <f t="shared" si="1"/>
        <v>643.77282509088468</v>
      </c>
    </row>
    <row r="17" spans="1:10" ht="31.2" x14ac:dyDescent="0.3">
      <c r="A17" s="7" t="s">
        <v>26</v>
      </c>
      <c r="B17" s="7" t="s">
        <v>22</v>
      </c>
      <c r="C17" s="30">
        <v>746926260.40999997</v>
      </c>
      <c r="D17" s="12">
        <v>3790543168.9200001</v>
      </c>
      <c r="E17" s="12">
        <v>3790543168.9200001</v>
      </c>
      <c r="F17" s="12">
        <v>811664652.99000001</v>
      </c>
      <c r="G17" s="8">
        <f t="shared" ref="G17" si="8">F17/E17*100</f>
        <v>21.412885088478205</v>
      </c>
      <c r="H17" s="11"/>
      <c r="I17" s="13"/>
      <c r="J17" s="8">
        <f t="shared" si="1"/>
        <v>108.66730707050843</v>
      </c>
    </row>
    <row r="18" spans="1:10" ht="46.8" x14ac:dyDescent="0.3">
      <c r="A18" s="7" t="s">
        <v>27</v>
      </c>
      <c r="B18" s="7" t="s">
        <v>28</v>
      </c>
      <c r="C18" s="30">
        <v>799264712.55999994</v>
      </c>
      <c r="D18" s="12">
        <v>9968451380.9599991</v>
      </c>
      <c r="E18" s="12">
        <v>9968451208.6299992</v>
      </c>
      <c r="F18" s="12">
        <v>762488672.63999999</v>
      </c>
      <c r="G18" s="8">
        <f t="shared" ref="G18" si="9">F18/E18*100</f>
        <v>7.6490184551426577</v>
      </c>
      <c r="H18" s="11"/>
      <c r="I18" s="13"/>
      <c r="J18" s="8">
        <f t="shared" si="1"/>
        <v>95.398765973014321</v>
      </c>
    </row>
    <row r="19" spans="1:10" ht="48.6" customHeight="1" x14ac:dyDescent="0.3">
      <c r="A19" s="7" t="s">
        <v>29</v>
      </c>
      <c r="B19" s="7" t="s">
        <v>30</v>
      </c>
      <c r="C19" s="30">
        <v>127370193.15000001</v>
      </c>
      <c r="D19" s="12">
        <v>748451952.94000006</v>
      </c>
      <c r="E19" s="12">
        <v>748451952.94000006</v>
      </c>
      <c r="F19" s="12">
        <v>200660368.22999999</v>
      </c>
      <c r="G19" s="8">
        <f t="shared" ref="G19:G20" si="10">F19/E19*100</f>
        <v>26.810053396451757</v>
      </c>
      <c r="H19" s="11"/>
      <c r="I19" s="13"/>
      <c r="J19" s="8">
        <f t="shared" si="1"/>
        <v>157.5410724184805</v>
      </c>
    </row>
    <row r="20" spans="1:10" ht="19.2" customHeight="1" x14ac:dyDescent="0.3">
      <c r="A20" s="7" t="s">
        <v>31</v>
      </c>
      <c r="B20" s="7" t="s">
        <v>10</v>
      </c>
      <c r="C20" s="30">
        <v>3240223362.98</v>
      </c>
      <c r="D20" s="12">
        <v>13186334939.120001</v>
      </c>
      <c r="E20" s="12">
        <v>13186329639.120001</v>
      </c>
      <c r="F20" s="12">
        <v>2946521113.1100001</v>
      </c>
      <c r="G20" s="8">
        <f t="shared" si="10"/>
        <v>22.345271153911774</v>
      </c>
      <c r="H20" s="11"/>
      <c r="I20" s="13"/>
      <c r="J20" s="8">
        <f t="shared" si="1"/>
        <v>90.935740627464483</v>
      </c>
    </row>
    <row r="21" spans="1:10" x14ac:dyDescent="0.3">
      <c r="A21" s="7" t="s">
        <v>32</v>
      </c>
      <c r="B21" s="7" t="s">
        <v>9</v>
      </c>
      <c r="C21" s="30">
        <v>241500</v>
      </c>
      <c r="D21" s="12">
        <v>24814974.489999998</v>
      </c>
      <c r="E21" s="12">
        <v>24814974.489999998</v>
      </c>
      <c r="F21" s="12">
        <v>702799.56</v>
      </c>
      <c r="G21" s="8">
        <f t="shared" ref="G21" si="11">F21/E21*100</f>
        <v>2.832159107329391</v>
      </c>
      <c r="H21" s="11"/>
      <c r="I21" s="13"/>
      <c r="J21" s="8">
        <f t="shared" si="1"/>
        <v>291.01431055900622</v>
      </c>
    </row>
    <row r="22" spans="1:10" x14ac:dyDescent="0.3">
      <c r="A22" s="7" t="s">
        <v>33</v>
      </c>
      <c r="B22" s="7" t="s">
        <v>34</v>
      </c>
      <c r="C22" s="30">
        <v>295371399.44999999</v>
      </c>
      <c r="D22" s="12">
        <v>2961558128.9099998</v>
      </c>
      <c r="E22" s="12">
        <v>2961533128.9099998</v>
      </c>
      <c r="F22" s="12">
        <v>195933124.08000001</v>
      </c>
      <c r="G22" s="8">
        <f t="shared" ref="G22" si="12">F22/E22*100</f>
        <v>6.6159355830712485</v>
      </c>
      <c r="H22" s="11"/>
      <c r="I22" s="13"/>
      <c r="J22" s="8">
        <f t="shared" si="1"/>
        <v>66.334494282398268</v>
      </c>
    </row>
    <row r="23" spans="1:10" x14ac:dyDescent="0.3">
      <c r="A23" s="7" t="s">
        <v>35</v>
      </c>
      <c r="B23" s="7" t="s">
        <v>36</v>
      </c>
      <c r="C23" s="30">
        <v>45752917.280000001</v>
      </c>
      <c r="D23" s="12">
        <v>434550848</v>
      </c>
      <c r="E23" s="12">
        <v>434550848</v>
      </c>
      <c r="F23" s="12">
        <v>54688640.149999999</v>
      </c>
      <c r="G23" s="8">
        <f t="shared" ref="G23:G24" si="13">F23/E23*100</f>
        <v>12.585095714736703</v>
      </c>
      <c r="H23" s="11"/>
      <c r="I23" s="13"/>
      <c r="J23" s="8">
        <f t="shared" si="1"/>
        <v>119.53038931990918</v>
      </c>
    </row>
    <row r="24" spans="1:10" ht="46.8" x14ac:dyDescent="0.3">
      <c r="A24" s="7" t="s">
        <v>37</v>
      </c>
      <c r="B24" s="7" t="s">
        <v>15</v>
      </c>
      <c r="C24" s="30">
        <v>165966982.83000001</v>
      </c>
      <c r="D24" s="12">
        <v>682920309</v>
      </c>
      <c r="E24" s="12">
        <v>928789609</v>
      </c>
      <c r="F24" s="12">
        <v>127001347.18000001</v>
      </c>
      <c r="G24" s="8">
        <f t="shared" si="13"/>
        <v>13.673855300420357</v>
      </c>
      <c r="H24" s="11"/>
      <c r="I24" s="13"/>
      <c r="J24" s="8">
        <f t="shared" si="1"/>
        <v>76.522055781472815</v>
      </c>
    </row>
    <row r="25" spans="1:10" x14ac:dyDescent="0.3">
      <c r="A25" s="7" t="s">
        <v>38</v>
      </c>
      <c r="B25" s="7" t="s">
        <v>39</v>
      </c>
      <c r="C25" s="30">
        <v>142022540.72999999</v>
      </c>
      <c r="D25" s="12">
        <v>661295586</v>
      </c>
      <c r="E25" s="12">
        <v>661295586</v>
      </c>
      <c r="F25" s="12">
        <v>172863858.80000001</v>
      </c>
      <c r="G25" s="8">
        <f t="shared" ref="G25:G26" si="14">F25/E25*100</f>
        <v>26.140180345918719</v>
      </c>
      <c r="H25" s="11"/>
      <c r="I25" s="13"/>
      <c r="J25" s="8">
        <f t="shared" si="1"/>
        <v>121.71579096633165</v>
      </c>
    </row>
    <row r="26" spans="1:10" ht="31.2" x14ac:dyDescent="0.3">
      <c r="A26" s="7" t="s">
        <v>40</v>
      </c>
      <c r="B26" s="7" t="s">
        <v>41</v>
      </c>
      <c r="C26" s="30">
        <v>77175241.260000005</v>
      </c>
      <c r="D26" s="12">
        <v>3806838159.3299999</v>
      </c>
      <c r="E26" s="12">
        <v>3806838159.3299999</v>
      </c>
      <c r="F26" s="12">
        <v>91581828.180000007</v>
      </c>
      <c r="G26" s="8">
        <f t="shared" si="14"/>
        <v>2.4057189811325816</v>
      </c>
      <c r="H26" s="11"/>
      <c r="I26" s="13"/>
      <c r="J26" s="8">
        <f t="shared" si="1"/>
        <v>118.66736881516813</v>
      </c>
    </row>
    <row r="27" spans="1:10" ht="31.2" x14ac:dyDescent="0.3">
      <c r="A27" s="7" t="s">
        <v>42</v>
      </c>
      <c r="B27" s="7" t="s">
        <v>43</v>
      </c>
      <c r="C27" s="30">
        <v>50849116.68</v>
      </c>
      <c r="D27" s="12">
        <v>494229429.50999999</v>
      </c>
      <c r="E27" s="12">
        <v>494229429.50999999</v>
      </c>
      <c r="F27" s="12">
        <v>115041610.14</v>
      </c>
      <c r="G27" s="8">
        <f t="shared" ref="G27" si="15">F27/E27*100</f>
        <v>23.276964759880268</v>
      </c>
      <c r="H27" s="11"/>
      <c r="I27" s="13"/>
      <c r="J27" s="8">
        <f t="shared" si="1"/>
        <v>226.24111813774778</v>
      </c>
    </row>
    <row r="28" spans="1:10" x14ac:dyDescent="0.3">
      <c r="A28" s="7" t="s">
        <v>44</v>
      </c>
      <c r="B28" s="7" t="s">
        <v>45</v>
      </c>
      <c r="C28" s="30">
        <v>168566480.81</v>
      </c>
      <c r="D28" s="12">
        <v>1547756481.4000001</v>
      </c>
      <c r="E28" s="12">
        <v>1547798994.6900001</v>
      </c>
      <c r="F28" s="12">
        <v>184699277.13</v>
      </c>
      <c r="G28" s="8">
        <f t="shared" ref="G28" si="16">F28/E28*100</f>
        <v>11.933027335180068</v>
      </c>
      <c r="H28" s="11"/>
      <c r="I28" s="13"/>
      <c r="J28" s="8">
        <f t="shared" si="1"/>
        <v>109.57058380911688</v>
      </c>
    </row>
    <row r="29" spans="1:10" ht="18.600000000000001" customHeight="1" x14ac:dyDescent="0.3">
      <c r="A29" s="26" t="s">
        <v>48</v>
      </c>
      <c r="B29" s="26"/>
      <c r="C29" s="14">
        <f>C6+C7+C8+C9+C10+C11+C12+C13+C14+C15+C16+C17+C18+C19+C20+C21+C22+C23+C24+C25+C26+C27+C28</f>
        <v>11316205538.32</v>
      </c>
      <c r="D29" s="14">
        <f>D6+D7+D8+D9+D10+D11+D12+D13+D14+D15+D16+D17+D18+D19+D20+D21+D22+D23+D24+D25+D26+D27+D28</f>
        <v>86704102290.339996</v>
      </c>
      <c r="E29" s="14">
        <f>E6+E7+E8+E9+E10+E11+E12+E13+E14+E15+E16+E17+E18+E19+E20+E21+E22+E23+E24+E25+E26+E27+E28</f>
        <v>86998469890.340012</v>
      </c>
      <c r="F29" s="14">
        <f>F6+F7+F8+F9+F10+F11+F12+F13+F14+F15+F16+F17+F18+F19+F20+F21+F22+F23+F24+F25+F26+F27+F28</f>
        <v>13523270738.749998</v>
      </c>
      <c r="G29" s="15">
        <f t="shared" ref="G29" si="17">F29/E29*100</f>
        <v>15.544262739098555</v>
      </c>
      <c r="H29" s="11"/>
      <c r="I29" s="11"/>
      <c r="J29" s="15">
        <f t="shared" si="1"/>
        <v>119.50358000264512</v>
      </c>
    </row>
    <row r="30" spans="1:10" ht="12.75" customHeight="1" x14ac:dyDescent="0.3">
      <c r="A30" s="9"/>
      <c r="B30" s="9"/>
      <c r="C30" s="9"/>
      <c r="D30" s="9"/>
      <c r="E30" s="9"/>
      <c r="F30" s="9"/>
      <c r="G30" s="9"/>
      <c r="H30" s="1"/>
      <c r="I30" s="1"/>
      <c r="J30" s="10"/>
    </row>
    <row r="31" spans="1:10" ht="12.75" customHeight="1" x14ac:dyDescent="0.3">
      <c r="A31" s="24"/>
      <c r="B31" s="24"/>
      <c r="C31" s="6"/>
      <c r="D31" s="5"/>
      <c r="E31" s="25"/>
      <c r="F31" s="25"/>
      <c r="G31" s="25"/>
      <c r="H31" s="25"/>
      <c r="I31" s="5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2021-07-28T07:01:00Z</cp:lastPrinted>
  <dcterms:created xsi:type="dcterms:W3CDTF">2020-04-10T13:16:32Z</dcterms:created>
  <dcterms:modified xsi:type="dcterms:W3CDTF">2022-04-28T14:02:23Z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